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154A7A71-7039-446E-AC69-911DE9A537E1}" xr6:coauthVersionLast="47" xr6:coauthVersionMax="47" xr10:uidLastSave="{00000000-0000-0000-0000-000000000000}"/>
  <bookViews>
    <workbookView xWindow="-98" yWindow="-98" windowWidth="20715" windowHeight="13276"/>
  </bookViews>
  <sheets>
    <sheet name="申込用紙" sheetId="1" r:id="rId1"/>
  </sheets>
  <definedNames>
    <definedName name="_xlnm.Print_Area" localSheetId="0">申込用紙!$A$1:$W$28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O19" i="1"/>
  <c r="F4" i="1"/>
  <c r="F6" i="1"/>
  <c r="F7" i="1"/>
  <c r="F8" i="1"/>
  <c r="F9" i="1"/>
  <c r="F11" i="1"/>
  <c r="F12" i="1"/>
  <c r="F13" i="1"/>
  <c r="F14" i="1"/>
  <c r="F5" i="1"/>
  <c r="I17" i="1"/>
  <c r="I16" i="1"/>
  <c r="O26" i="1"/>
  <c r="O24" i="1"/>
  <c r="O22" i="1"/>
  <c r="O20" i="1"/>
  <c r="O21" i="1"/>
  <c r="O23" i="1"/>
  <c r="O25" i="1"/>
  <c r="M27" i="1"/>
</calcChain>
</file>

<file path=xl/sharedStrings.xml><?xml version="1.0" encoding="utf-8"?>
<sst xmlns="http://schemas.openxmlformats.org/spreadsheetml/2006/main" count="100" uniqueCount="56">
  <si>
    <t>郵便番号</t>
    <rPh sb="0" eb="2">
      <t>ユウビン</t>
    </rPh>
    <rPh sb="2" eb="4">
      <t>バンゴウ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</si>
  <si>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</si>
  <si>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</si>
  <si>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</si>
  <si>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</si>
  <si>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種別</t>
    <rPh sb="0" eb="1">
      <t>タネ</t>
    </rPh>
    <rPh sb="1" eb="2">
      <t>ベツ</t>
    </rPh>
    <phoneticPr fontId="1"/>
  </si>
  <si>
    <t>氏名</t>
    <rPh sb="0" eb="1">
      <t>シ</t>
    </rPh>
    <rPh sb="1" eb="2">
      <t>メイ</t>
    </rPh>
    <phoneticPr fontId="1"/>
  </si>
  <si>
    <t>現住所（マンション名も）</t>
    <rPh sb="0" eb="3">
      <t>ゲンジュウショ</t>
    </rPh>
    <rPh sb="9" eb="10">
      <t>メイ</t>
    </rPh>
    <phoneticPr fontId="1"/>
  </si>
  <si>
    <t>例</t>
    <rPh sb="0" eb="1">
      <t>レイ</t>
    </rPh>
    <phoneticPr fontId="1"/>
  </si>
  <si>
    <t>和歌山県</t>
    <rPh sb="0" eb="4">
      <t>ワカヤマケン</t>
    </rPh>
    <phoneticPr fontId="1"/>
  </si>
  <si>
    <t>ふりがな</t>
    <phoneticPr fontId="1"/>
  </si>
  <si>
    <t>勤務先・学校（正式名称で）</t>
    <rPh sb="0" eb="3">
      <t>キンムサキ</t>
    </rPh>
    <rPh sb="4" eb="6">
      <t>ガッコウ</t>
    </rPh>
    <rPh sb="7" eb="9">
      <t>セイシキ</t>
    </rPh>
    <rPh sb="9" eb="11">
      <t>メイショウ</t>
    </rPh>
    <phoneticPr fontId="1"/>
  </si>
  <si>
    <t>参加料</t>
    <rPh sb="0" eb="3">
      <t>サンカリョウ</t>
    </rPh>
    <phoneticPr fontId="1"/>
  </si>
  <si>
    <t>監督名</t>
    <rPh sb="0" eb="2">
      <t>カントク</t>
    </rPh>
    <rPh sb="2" eb="3">
      <t>メイ</t>
    </rPh>
    <phoneticPr fontId="1"/>
  </si>
  <si>
    <t>記入漏れ厳禁（必ず全て記入すること）</t>
    <rPh sb="0" eb="2">
      <t>キニュウ</t>
    </rPh>
    <rPh sb="2" eb="3">
      <t>モ</t>
    </rPh>
    <rPh sb="4" eb="6">
      <t>ゲンキン</t>
    </rPh>
    <rPh sb="7" eb="8">
      <t>カナラ</t>
    </rPh>
    <rPh sb="9" eb="10">
      <t>スベ</t>
    </rPh>
    <rPh sb="11" eb="13">
      <t>キニュウ</t>
    </rPh>
    <phoneticPr fontId="1"/>
  </si>
  <si>
    <t>協会登録府県</t>
    <rPh sb="0" eb="2">
      <t>キョウカイ</t>
    </rPh>
    <rPh sb="2" eb="4">
      <t>トウロク</t>
    </rPh>
    <rPh sb="4" eb="6">
      <t>フケン</t>
    </rPh>
    <phoneticPr fontId="1"/>
  </si>
  <si>
    <t>特に、登録番号等の個人データの記入をきっちりと</t>
    <rPh sb="0" eb="1">
      <t>トク</t>
    </rPh>
    <rPh sb="3" eb="5">
      <t>トウロク</t>
    </rPh>
    <rPh sb="5" eb="7">
      <t>バンゴウ</t>
    </rPh>
    <rPh sb="7" eb="8">
      <t>トウ</t>
    </rPh>
    <rPh sb="9" eb="11">
      <t>コジン</t>
    </rPh>
    <rPh sb="15" eb="17">
      <t>キニュウ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</si>
  <si>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</si>
  <si>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</si>
  <si>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携帯番号（必須）</t>
    <rPh sb="0" eb="2">
      <t>ケイタイ</t>
    </rPh>
    <rPh sb="2" eb="4">
      <t>バンゴウ</t>
    </rPh>
    <phoneticPr fontId="1"/>
  </si>
  <si>
    <t>FAX番号（必須）</t>
    <rPh sb="3" eb="5">
      <t>バンゴウ</t>
    </rPh>
    <phoneticPr fontId="1"/>
  </si>
  <si>
    <t>PCアドレス（必須）</t>
    <phoneticPr fontId="1"/>
  </si>
  <si>
    <t>人</t>
    <rPh sb="0" eb="1">
      <t>ニン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</si>
  <si>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</si>
  <si>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</si>
  <si>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</si>
  <si>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少年男子シングルス</t>
    <rPh sb="0" eb="2">
      <t>ショウネン</t>
    </rPh>
    <rPh sb="2" eb="4">
      <t>ダンシ</t>
    </rPh>
    <phoneticPr fontId="1"/>
  </si>
  <si>
    <t>少年女子シングルス</t>
    <rPh sb="0" eb="2">
      <t>ショウネン</t>
    </rPh>
    <rPh sb="2" eb="4">
      <t>ジョシ</t>
    </rPh>
    <phoneticPr fontId="1"/>
  </si>
  <si>
    <t>成年男子シングルス</t>
    <rPh sb="0" eb="2">
      <t>セイネン</t>
    </rPh>
    <rPh sb="2" eb="4">
      <t>ダンシ</t>
    </rPh>
    <phoneticPr fontId="1"/>
  </si>
  <si>
    <t>成年女子シングルス</t>
    <rPh sb="0" eb="1">
      <t>セイ</t>
    </rPh>
    <rPh sb="2" eb="4">
      <t>ジョシ</t>
    </rPh>
    <phoneticPr fontId="1"/>
  </si>
  <si>
    <t>合計</t>
    <rPh sb="0" eb="2">
      <t>ゴウケイ</t>
    </rPh>
    <phoneticPr fontId="1"/>
  </si>
  <si>
    <t>和歌山　太郎</t>
    <rPh sb="0" eb="3">
      <t>ワカヤマ</t>
    </rPh>
    <rPh sb="4" eb="6">
      <t>タロウ</t>
    </rPh>
    <phoneticPr fontId="1"/>
  </si>
  <si>
    <t>わかやま　たろう</t>
    <phoneticPr fontId="1"/>
  </si>
  <si>
    <t/>
  </si>
  <si>
    <t>電話番号
（携帯可）</t>
    <rPh sb="0" eb="2">
      <t>デンワ</t>
    </rPh>
    <rPh sb="2" eb="4">
      <t>バンゴウ</t>
    </rPh>
    <rPh sb="6" eb="8">
      <t>ケイタイ</t>
    </rPh>
    <rPh sb="8" eb="9">
      <t>カ</t>
    </rPh>
    <phoneticPr fontId="1"/>
  </si>
  <si>
    <r>
      <t xml:space="preserve">申込み責任者（必須）
</t>
    </r>
    <r>
      <rPr>
        <sz val="11"/>
        <color indexed="10"/>
        <rFont val="ＭＳ Ｐゴシック"/>
        <family val="3"/>
        <charset val="128"/>
      </rPr>
      <t>※代表者会議に出席</t>
    </r>
    <rPh sb="0" eb="2">
      <t>モウシコ</t>
    </rPh>
    <rPh sb="3" eb="6">
      <t>セキニンシャ</t>
    </rPh>
    <rPh sb="7" eb="9">
      <t>ヒッス</t>
    </rPh>
    <rPh sb="12" eb="15">
      <t>ダイヒョウシャ</t>
    </rPh>
    <rPh sb="15" eb="17">
      <t>カイギ</t>
    </rPh>
    <rPh sb="18" eb="20">
      <t>シュッセキ</t>
    </rPh>
    <phoneticPr fontId="1"/>
  </si>
  <si>
    <r>
      <t>シングルス</t>
    </r>
    <r>
      <rPr>
        <u/>
        <sz val="11"/>
        <rFont val="ＭＳ Ｐゴシック"/>
        <family val="3"/>
        <charset val="128"/>
      </rPr>
      <t/>
    </r>
    <phoneticPr fontId="1"/>
  </si>
  <si>
    <t>人を申込みいたします。</t>
    <phoneticPr fontId="1"/>
  </si>
  <si>
    <t>少年男子ダブルス</t>
    <rPh sb="0" eb="2">
      <t>ショウネン</t>
    </rPh>
    <rPh sb="2" eb="4">
      <t>ダンシ</t>
    </rPh>
    <phoneticPr fontId="1"/>
  </si>
  <si>
    <t>少年女子ダブルス</t>
    <rPh sb="0" eb="2">
      <t>ショウネン</t>
    </rPh>
    <rPh sb="2" eb="4">
      <t>ジョシ</t>
    </rPh>
    <phoneticPr fontId="1"/>
  </si>
  <si>
    <t>成年男子ダブルス</t>
    <rPh sb="0" eb="2">
      <t>セイネン</t>
    </rPh>
    <rPh sb="2" eb="4">
      <t>ダンシ</t>
    </rPh>
    <phoneticPr fontId="1"/>
  </si>
  <si>
    <t>成年女子ダブルス</t>
    <rPh sb="0" eb="2">
      <t>セイネン</t>
    </rPh>
    <rPh sb="2" eb="4">
      <t>ジョシ</t>
    </rPh>
    <phoneticPr fontId="1"/>
  </si>
  <si>
    <t>組</t>
    <rPh sb="0" eb="1">
      <t>クミ</t>
    </rPh>
    <phoneticPr fontId="1"/>
  </si>
  <si>
    <t>ダブルス</t>
    <phoneticPr fontId="1"/>
  </si>
  <si>
    <t>組を申込みいたします。</t>
    <rPh sb="0" eb="1">
      <t>クミ</t>
    </rPh>
    <phoneticPr fontId="1"/>
  </si>
  <si>
    <t>生年月日を打ち込んでください</t>
    <rPh sb="0" eb="2">
      <t>セイネン</t>
    </rPh>
    <rPh sb="2" eb="4">
      <t>ガッピ</t>
    </rPh>
    <rPh sb="5" eb="6">
      <t>ウ</t>
    </rPh>
    <rPh sb="7" eb="8">
      <t>コ</t>
    </rPh>
    <phoneticPr fontId="1"/>
  </si>
  <si>
    <t>↑</t>
    <phoneticPr fontId="1"/>
  </si>
  <si>
    <t>640-0112</t>
    <phoneticPr fontId="1"/>
  </si>
  <si>
    <t>和歌山市西庄1148-1</t>
    <rPh sb="0" eb="4">
      <t>ワカヤマシ</t>
    </rPh>
    <rPh sb="4" eb="6">
      <t>ニシノショウ</t>
    </rPh>
    <phoneticPr fontId="1"/>
  </si>
  <si>
    <t>073-453-1281</t>
    <phoneticPr fontId="1"/>
  </si>
  <si>
    <t>県立和歌山北高等学校</t>
    <rPh sb="0" eb="2">
      <t>ケンリツ</t>
    </rPh>
    <rPh sb="1" eb="2">
      <t>タ</t>
    </rPh>
    <rPh sb="2" eb="5">
      <t>ワカヤマ</t>
    </rPh>
    <rPh sb="5" eb="6">
      <t>キタ</t>
    </rPh>
    <rPh sb="6" eb="8">
      <t>コウトウ</t>
    </rPh>
    <rPh sb="8" eb="10">
      <t>ガッコウ</t>
    </rPh>
    <phoneticPr fontId="1"/>
  </si>
  <si>
    <t>谷口 宏紀</t>
    <rPh sb="0" eb="2">
      <t>タニグチ</t>
    </rPh>
    <rPh sb="3" eb="5">
      <t>ヒロキ</t>
    </rPh>
    <phoneticPr fontId="1"/>
  </si>
  <si>
    <t>※ダブルスのペアについてですが、空いている箇所に
　 ○○・△△組と分かるように記載しておいて下さい。</t>
    <rPh sb="16" eb="17">
      <t>ア</t>
    </rPh>
    <rPh sb="21" eb="23">
      <t>カショ</t>
    </rPh>
    <rPh sb="32" eb="33">
      <t>クミ</t>
    </rPh>
    <rPh sb="34" eb="35">
      <t>ワ</t>
    </rPh>
    <rPh sb="40" eb="42">
      <t>キサイ</t>
    </rPh>
    <rPh sb="47" eb="48">
      <t>クダ</t>
    </rPh>
    <phoneticPr fontId="1"/>
  </si>
  <si>
    <t>第７８回国民スポーツ大会バドミントン競技　　和歌山県代表選手選考会　申込書</t>
    <rPh sb="0" eb="1">
      <t>ダイ</t>
    </rPh>
    <rPh sb="3" eb="4">
      <t>カイ</t>
    </rPh>
    <rPh sb="4" eb="6">
      <t>コクミン</t>
    </rPh>
    <rPh sb="10" eb="12">
      <t>タイカイ</t>
    </rPh>
    <rPh sb="18" eb="20">
      <t>キョウギ</t>
    </rPh>
    <rPh sb="22" eb="26">
      <t>ワカヤマケン</t>
    </rPh>
    <rPh sb="26" eb="28">
      <t>ダイヒョウ</t>
    </rPh>
    <rPh sb="28" eb="30">
      <t>センシュ</t>
    </rPh>
    <rPh sb="30" eb="33">
      <t>センコウカイ</t>
    </rPh>
    <rPh sb="34" eb="37">
      <t>モウシコミショ</t>
    </rPh>
    <phoneticPr fontId="1"/>
  </si>
  <si>
    <t>令和６年</t>
    <rPh sb="0" eb="2">
      <t>レイワ</t>
    </rPh>
    <rPh sb="3" eb="4">
      <t>ネン</t>
    </rPh>
    <phoneticPr fontId="1"/>
  </si>
  <si>
    <t>成年男子</t>
    <rPh sb="0" eb="2">
      <t>セイネン</t>
    </rPh>
    <rPh sb="2" eb="4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</si>
</sst>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u val="double"/>
      <sz val="2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" xfId="0" quotePrefix="1" applyBorder="1" applyAlignment="1">
      <alignment horizontal="center" vertical="center" shrinkToFit="1"/>
    </xf>
    <xf numFmtId="0" fontId="0" fillId="0" borderId="19" xfId="0" quotePrefix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shrinkToFit="1"/>
    </xf>
    <xf numFmtId="14" fontId="0" fillId="0" borderId="0" xfId="0" applyNumberFormat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4" fontId="0" fillId="2" borderId="2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8" fillId="3" borderId="37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view="pageBreakPreview" zoomScale="78" zoomScaleNormal="78" zoomScaleSheetLayoutView="78" workbookViewId="0"/>
  </sheetViews>
  <sheetFormatPr defaultRowHeight="12.75" x14ac:dyDescent="0.25"/>
  <cols>
    <col min="1" max="1" width="2.33203125" customWidth="1"/>
    <col min="2" max="2" width="8.265625" customWidth="1"/>
    <col min="3" max="3" width="19.06640625" customWidth="1"/>
    <col min="4" max="4" width="15.33203125" bestFit="1" customWidth="1"/>
    <col min="5" max="5" width="9.19921875" customWidth="1"/>
    <col min="6" max="6" width="10.33203125" customWidth="1"/>
    <col min="7" max="7" width="9.53125" customWidth="1"/>
    <col min="8" max="8" width="10.796875" customWidth="1"/>
    <col min="9" max="9" width="5.265625" customWidth="1"/>
    <col min="10" max="10" width="3" bestFit="1" customWidth="1"/>
    <col min="11" max="11" width="3" customWidth="1"/>
    <col min="12" max="12" width="6.06640625" bestFit="1" customWidth="1"/>
    <col min="13" max="13" width="3" bestFit="1" customWidth="1"/>
    <col min="14" max="14" width="3" customWidth="1"/>
    <col min="15" max="15" width="10.33203125" customWidth="1"/>
    <col min="16" max="16" width="3" customWidth="1"/>
    <col min="17" max="17" width="2.33203125" customWidth="1"/>
    <col min="18" max="18" width="19.33203125" customWidth="1"/>
    <col min="19" max="19" width="13.06640625" customWidth="1"/>
    <col min="20" max="20" width="9.59765625" customWidth="1"/>
    <col min="21" max="21" width="10.46484375" customWidth="1"/>
    <col min="22" max="22" width="8.59765625" customWidth="1"/>
    <col min="23" max="23" width="10.06640625" customWidth="1"/>
    <col min="25" max="25" width="9.796875" bestFit="1" customWidth="1"/>
  </cols>
  <sheetData>
    <row r="1" spans="1:25" ht="27" customHeight="1" x14ac:dyDescent="0.25">
      <c r="B1" s="71" t="s">
        <v>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5" ht="18.75" customHeight="1" thickBot="1" x14ac:dyDescent="0.3">
      <c r="U2" s="29"/>
    </row>
    <row r="3" spans="1:25" ht="26.75" customHeight="1" thickBot="1" x14ac:dyDescent="0.3">
      <c r="B3" s="6" t="s">
        <v>5</v>
      </c>
      <c r="C3" s="7" t="s">
        <v>6</v>
      </c>
      <c r="D3" s="7" t="s">
        <v>10</v>
      </c>
      <c r="E3" s="7" t="s">
        <v>1</v>
      </c>
      <c r="F3" s="7" t="s">
        <v>3</v>
      </c>
      <c r="G3" s="7" t="s">
        <v>4</v>
      </c>
      <c r="H3" s="7" t="s">
        <v>0</v>
      </c>
      <c r="I3" s="61" t="s">
        <v>7</v>
      </c>
      <c r="J3" s="93"/>
      <c r="K3" s="93"/>
      <c r="L3" s="93"/>
      <c r="M3" s="93"/>
      <c r="N3" s="93"/>
      <c r="O3" s="93"/>
      <c r="P3" s="93"/>
      <c r="Q3" s="62"/>
      <c r="R3" s="41" t="s">
        <v>34</v>
      </c>
      <c r="S3" s="61" t="s">
        <v>11</v>
      </c>
      <c r="T3" s="62"/>
      <c r="U3" s="7" t="s">
        <v>2</v>
      </c>
      <c r="V3" s="12" t="s">
        <v>15</v>
      </c>
      <c r="W3" s="16" t="s">
        <v>13</v>
      </c>
    </row>
    <row r="4" spans="1:25" ht="28.25" customHeight="1" thickTop="1" x14ac:dyDescent="0.25">
      <c r="A4" s="1" t="s">
        <v>8</v>
      </c>
      <c r="B4" s="8" t="s">
        <v>55</v>
      </c>
      <c r="C4" s="2" t="s">
        <v>31</v>
      </c>
      <c r="D4" s="2" t="s">
        <v>32</v>
      </c>
      <c r="E4" s="47">
        <v>30756</v>
      </c>
      <c r="F4" s="3">
        <f>DATEDIF(E4,$Y$5,"Y")</f>
        <v>40</v>
      </c>
      <c r="G4" s="2">
        <v>3</v>
      </c>
      <c r="H4" s="2" t="s">
        <v>47</v>
      </c>
      <c r="I4" s="94" t="s">
        <v>48</v>
      </c>
      <c r="J4" s="95"/>
      <c r="K4" s="95"/>
      <c r="L4" s="95"/>
      <c r="M4" s="95"/>
      <c r="N4" s="95"/>
      <c r="O4" s="95"/>
      <c r="P4" s="95"/>
      <c r="Q4" s="96"/>
      <c r="R4" s="2" t="s">
        <v>49</v>
      </c>
      <c r="S4" s="63" t="s">
        <v>50</v>
      </c>
      <c r="T4" s="63"/>
      <c r="U4" s="39">
        <v>1500098767</v>
      </c>
      <c r="V4" s="14" t="s">
        <v>9</v>
      </c>
      <c r="W4" s="17" t="s">
        <v>51</v>
      </c>
      <c r="X4" s="48"/>
    </row>
    <row r="5" spans="1:25" ht="28.25" customHeight="1" x14ac:dyDescent="0.25">
      <c r="B5" s="9"/>
      <c r="C5" s="3"/>
      <c r="D5" s="3"/>
      <c r="E5" s="52"/>
      <c r="F5" s="3">
        <f>DATEDIF(E5,$Y$5,"Y")</f>
        <v>124</v>
      </c>
      <c r="G5" s="3"/>
      <c r="H5" s="3"/>
      <c r="I5" s="82"/>
      <c r="J5" s="83"/>
      <c r="K5" s="83"/>
      <c r="L5" s="83"/>
      <c r="M5" s="83"/>
      <c r="N5" s="83"/>
      <c r="O5" s="83"/>
      <c r="P5" s="83"/>
      <c r="Q5" s="84"/>
      <c r="R5" s="3"/>
      <c r="S5" s="56"/>
      <c r="T5" s="56"/>
      <c r="U5" s="39"/>
      <c r="V5" s="13"/>
      <c r="W5" s="18"/>
      <c r="Y5" s="51">
        <v>45383</v>
      </c>
    </row>
    <row r="6" spans="1:25" ht="28.25" customHeight="1" x14ac:dyDescent="0.25">
      <c r="B6" s="9"/>
      <c r="C6" s="3"/>
      <c r="D6" s="3"/>
      <c r="E6" s="52"/>
      <c r="F6" s="3">
        <f t="shared" ref="F6:F14" si="0">DATEDIF(E6,$Y$5,"Y")</f>
        <v>124</v>
      </c>
      <c r="G6" s="3"/>
      <c r="H6" s="3"/>
      <c r="I6" s="82"/>
      <c r="J6" s="83"/>
      <c r="K6" s="83"/>
      <c r="L6" s="83"/>
      <c r="M6" s="83"/>
      <c r="N6" s="83"/>
      <c r="O6" s="83"/>
      <c r="P6" s="83"/>
      <c r="Q6" s="84"/>
      <c r="R6" s="3"/>
      <c r="S6" s="56"/>
      <c r="T6" s="56"/>
      <c r="U6" s="39" t="s">
        <v>33</v>
      </c>
      <c r="V6" s="13"/>
      <c r="W6" s="18"/>
    </row>
    <row r="7" spans="1:25" ht="28.25" customHeight="1" x14ac:dyDescent="0.25">
      <c r="B7" s="9"/>
      <c r="C7" s="3"/>
      <c r="D7" s="3"/>
      <c r="E7" s="53"/>
      <c r="F7" s="3">
        <f t="shared" si="0"/>
        <v>124</v>
      </c>
      <c r="G7" s="3"/>
      <c r="H7" s="3"/>
      <c r="I7" s="82"/>
      <c r="J7" s="83"/>
      <c r="K7" s="83"/>
      <c r="L7" s="83"/>
      <c r="M7" s="83"/>
      <c r="N7" s="83"/>
      <c r="O7" s="83"/>
      <c r="P7" s="83"/>
      <c r="Q7" s="84"/>
      <c r="R7" s="3"/>
      <c r="S7" s="56"/>
      <c r="T7" s="56"/>
      <c r="U7" s="39" t="s">
        <v>33</v>
      </c>
      <c r="V7" s="13"/>
      <c r="W7" s="18"/>
    </row>
    <row r="8" spans="1:25" ht="28.25" customHeight="1" x14ac:dyDescent="0.25">
      <c r="B8" s="9"/>
      <c r="C8" s="3"/>
      <c r="D8" s="3"/>
      <c r="E8" s="53"/>
      <c r="F8" s="3">
        <f t="shared" si="0"/>
        <v>124</v>
      </c>
      <c r="G8" s="3"/>
      <c r="H8" s="3"/>
      <c r="I8" s="82"/>
      <c r="J8" s="83"/>
      <c r="K8" s="83"/>
      <c r="L8" s="83"/>
      <c r="M8" s="83"/>
      <c r="N8" s="83"/>
      <c r="O8" s="83"/>
      <c r="P8" s="83"/>
      <c r="Q8" s="84"/>
      <c r="R8" s="3"/>
      <c r="S8" s="56"/>
      <c r="T8" s="56"/>
      <c r="U8" s="39" t="s">
        <v>33</v>
      </c>
      <c r="V8" s="13"/>
      <c r="W8" s="18"/>
    </row>
    <row r="9" spans="1:25" ht="28.25" customHeight="1" x14ac:dyDescent="0.25">
      <c r="B9" s="9"/>
      <c r="C9" s="3"/>
      <c r="D9" s="3"/>
      <c r="E9" s="53"/>
      <c r="F9" s="3">
        <f t="shared" si="0"/>
        <v>124</v>
      </c>
      <c r="G9" s="3"/>
      <c r="H9" s="3"/>
      <c r="I9" s="82"/>
      <c r="J9" s="83"/>
      <c r="K9" s="83"/>
      <c r="L9" s="83"/>
      <c r="M9" s="83"/>
      <c r="N9" s="83"/>
      <c r="O9" s="83"/>
      <c r="P9" s="83"/>
      <c r="Q9" s="84"/>
      <c r="R9" s="3"/>
      <c r="S9" s="56"/>
      <c r="T9" s="56"/>
      <c r="U9" s="39" t="s">
        <v>33</v>
      </c>
      <c r="V9" s="13"/>
      <c r="W9" s="18"/>
    </row>
    <row r="10" spans="1:25" ht="28.25" customHeight="1" x14ac:dyDescent="0.25">
      <c r="B10" s="9"/>
      <c r="C10" s="3"/>
      <c r="D10" s="3"/>
      <c r="E10" s="53"/>
      <c r="F10" s="3">
        <f>DATEDIF(E10,$Y$5,"Y")</f>
        <v>124</v>
      </c>
      <c r="G10" s="3"/>
      <c r="H10" s="3"/>
      <c r="I10" s="82"/>
      <c r="J10" s="83"/>
      <c r="K10" s="83"/>
      <c r="L10" s="83"/>
      <c r="M10" s="83"/>
      <c r="N10" s="83"/>
      <c r="O10" s="83"/>
      <c r="P10" s="83"/>
      <c r="Q10" s="84"/>
      <c r="R10" s="3"/>
      <c r="S10" s="56"/>
      <c r="T10" s="56"/>
      <c r="U10" s="39" t="s">
        <v>33</v>
      </c>
      <c r="V10" s="13"/>
      <c r="W10" s="18"/>
    </row>
    <row r="11" spans="1:25" ht="28.25" customHeight="1" x14ac:dyDescent="0.25">
      <c r="B11" s="9"/>
      <c r="C11" s="3"/>
      <c r="D11" s="3"/>
      <c r="E11" s="53"/>
      <c r="F11" s="3">
        <f t="shared" si="0"/>
        <v>124</v>
      </c>
      <c r="G11" s="3"/>
      <c r="H11" s="3"/>
      <c r="I11" s="82"/>
      <c r="J11" s="83"/>
      <c r="K11" s="83"/>
      <c r="L11" s="83"/>
      <c r="M11" s="83"/>
      <c r="N11" s="83"/>
      <c r="O11" s="83"/>
      <c r="P11" s="83"/>
      <c r="Q11" s="84"/>
      <c r="R11" s="3"/>
      <c r="S11" s="56"/>
      <c r="T11" s="56"/>
      <c r="U11" s="39" t="s">
        <v>33</v>
      </c>
      <c r="V11" s="13"/>
      <c r="W11" s="18"/>
    </row>
    <row r="12" spans="1:25" ht="28.25" customHeight="1" x14ac:dyDescent="0.25">
      <c r="B12" s="9"/>
      <c r="C12" s="3"/>
      <c r="D12" s="3"/>
      <c r="E12" s="53"/>
      <c r="F12" s="3">
        <f t="shared" si="0"/>
        <v>124</v>
      </c>
      <c r="G12" s="3"/>
      <c r="H12" s="3"/>
      <c r="I12" s="82"/>
      <c r="J12" s="83"/>
      <c r="K12" s="83"/>
      <c r="L12" s="83"/>
      <c r="M12" s="83"/>
      <c r="N12" s="83"/>
      <c r="O12" s="83"/>
      <c r="P12" s="83"/>
      <c r="Q12" s="84"/>
      <c r="R12" s="3"/>
      <c r="S12" s="56"/>
      <c r="T12" s="56"/>
      <c r="U12" s="39" t="s">
        <v>33</v>
      </c>
      <c r="V12" s="13"/>
      <c r="W12" s="18"/>
    </row>
    <row r="13" spans="1:25" ht="28.25" customHeight="1" x14ac:dyDescent="0.25">
      <c r="B13" s="9"/>
      <c r="C13" s="3"/>
      <c r="D13" s="3"/>
      <c r="E13" s="53"/>
      <c r="F13" s="3">
        <f t="shared" si="0"/>
        <v>124</v>
      </c>
      <c r="G13" s="3"/>
      <c r="H13" s="3"/>
      <c r="I13" s="82"/>
      <c r="J13" s="83"/>
      <c r="K13" s="83"/>
      <c r="L13" s="83"/>
      <c r="M13" s="83"/>
      <c r="N13" s="83"/>
      <c r="O13" s="83"/>
      <c r="P13" s="83"/>
      <c r="Q13" s="84"/>
      <c r="R13" s="3"/>
      <c r="S13" s="56"/>
      <c r="T13" s="56"/>
      <c r="U13" s="39" t="s">
        <v>33</v>
      </c>
      <c r="V13" s="13"/>
      <c r="W13" s="18"/>
    </row>
    <row r="14" spans="1:25" ht="28.25" customHeight="1" thickBot="1" x14ac:dyDescent="0.3">
      <c r="B14" s="10"/>
      <c r="C14" s="11"/>
      <c r="D14" s="11"/>
      <c r="E14" s="54"/>
      <c r="F14" s="11">
        <f t="shared" si="0"/>
        <v>124</v>
      </c>
      <c r="G14" s="11"/>
      <c r="H14" s="11"/>
      <c r="I14" s="89"/>
      <c r="J14" s="90"/>
      <c r="K14" s="90"/>
      <c r="L14" s="90"/>
      <c r="M14" s="90"/>
      <c r="N14" s="90"/>
      <c r="O14" s="90"/>
      <c r="P14" s="90"/>
      <c r="Q14" s="91"/>
      <c r="R14" s="11"/>
      <c r="S14" s="57"/>
      <c r="T14" s="57"/>
      <c r="U14" s="40" t="s">
        <v>33</v>
      </c>
      <c r="V14" s="15"/>
      <c r="W14" s="19"/>
    </row>
    <row r="15" spans="1:25" ht="23.25" customHeight="1" thickBot="1" x14ac:dyDescent="0.3">
      <c r="B15" s="44"/>
      <c r="C15" s="43"/>
      <c r="D15" s="43"/>
      <c r="E15" s="50" t="s">
        <v>46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  <c r="T15" s="4"/>
      <c r="U15" s="4"/>
      <c r="V15" s="4"/>
    </row>
    <row r="16" spans="1:25" ht="23.25" customHeight="1" thickBot="1" x14ac:dyDescent="0.3">
      <c r="B16" s="45"/>
      <c r="C16" s="45"/>
      <c r="D16" s="58" t="s">
        <v>45</v>
      </c>
      <c r="E16" s="58"/>
      <c r="F16" s="58"/>
      <c r="G16" s="85" t="s">
        <v>36</v>
      </c>
      <c r="H16" s="85"/>
      <c r="I16" s="86">
        <f>I19+I21+I23+I25</f>
        <v>0</v>
      </c>
      <c r="J16" s="87"/>
      <c r="K16" s="88"/>
      <c r="L16" s="46" t="s">
        <v>37</v>
      </c>
      <c r="M16" s="46"/>
      <c r="N16" s="46"/>
      <c r="O16" s="46"/>
      <c r="P16" s="25"/>
      <c r="Q16" s="26"/>
      <c r="R16" s="26"/>
      <c r="S16" s="33" t="s">
        <v>54</v>
      </c>
      <c r="T16" s="31"/>
      <c r="U16" s="30" t="s">
        <v>17</v>
      </c>
      <c r="V16" s="31"/>
      <c r="W16" s="31" t="s">
        <v>18</v>
      </c>
    </row>
    <row r="17" spans="2:27" ht="23.25" customHeight="1" thickBot="1" x14ac:dyDescent="0.3">
      <c r="B17" s="45"/>
      <c r="C17" s="45"/>
      <c r="D17" s="45"/>
      <c r="E17" s="4"/>
      <c r="F17" s="4"/>
      <c r="G17" s="85" t="s">
        <v>43</v>
      </c>
      <c r="H17" s="85"/>
      <c r="I17" s="86">
        <f>I20+I22+I24+I26</f>
        <v>0</v>
      </c>
      <c r="J17" s="87"/>
      <c r="K17" s="88"/>
      <c r="L17" s="46" t="s">
        <v>44</v>
      </c>
      <c r="M17" s="46"/>
      <c r="N17" s="46"/>
      <c r="O17" s="46"/>
      <c r="P17" s="25"/>
      <c r="Q17" s="26"/>
      <c r="R17" s="26"/>
      <c r="S17" s="26"/>
      <c r="T17" s="49"/>
      <c r="U17" s="21"/>
      <c r="V17" s="49"/>
      <c r="W17" s="49"/>
      <c r="AA17" s="46"/>
    </row>
    <row r="18" spans="2:27" ht="28.25" customHeight="1" x14ac:dyDescent="0.25">
      <c r="B18" s="55"/>
      <c r="C18" s="43"/>
      <c r="D18" s="43"/>
      <c r="E18" s="4"/>
      <c r="F18" s="4"/>
      <c r="G18" s="4"/>
      <c r="H18" s="26" t="s">
        <v>12</v>
      </c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6"/>
      <c r="T18" s="26"/>
      <c r="U18" s="24"/>
      <c r="V18" s="24"/>
      <c r="W18" s="24"/>
    </row>
    <row r="19" spans="2:27" ht="28.25" customHeight="1" x14ac:dyDescent="0.25">
      <c r="B19" s="92" t="s">
        <v>52</v>
      </c>
      <c r="C19" s="92"/>
      <c r="D19" s="92"/>
      <c r="E19" s="92"/>
      <c r="F19" s="92"/>
      <c r="G19" s="60" t="s">
        <v>26</v>
      </c>
      <c r="H19" s="60"/>
      <c r="I19" s="32">
        <v>0</v>
      </c>
      <c r="J19" s="32" t="s">
        <v>22</v>
      </c>
      <c r="K19" s="32" t="s">
        <v>23</v>
      </c>
      <c r="L19" s="35">
        <v>2000</v>
      </c>
      <c r="M19" s="32" t="s">
        <v>24</v>
      </c>
      <c r="N19" s="32" t="s">
        <v>25</v>
      </c>
      <c r="O19" s="38">
        <f>I19*L19</f>
        <v>0</v>
      </c>
      <c r="P19" s="32" t="s">
        <v>24</v>
      </c>
      <c r="Q19" s="37"/>
      <c r="R19" s="42" t="s">
        <v>35</v>
      </c>
      <c r="S19" s="65"/>
      <c r="T19" s="66"/>
      <c r="U19" s="66"/>
      <c r="V19" s="66"/>
      <c r="W19" s="66"/>
    </row>
    <row r="20" spans="2:27" ht="28.25" customHeight="1" x14ac:dyDescent="0.25">
      <c r="B20" s="92"/>
      <c r="C20" s="92"/>
      <c r="D20" s="92"/>
      <c r="E20" s="92"/>
      <c r="F20" s="92"/>
      <c r="G20" s="60" t="s">
        <v>38</v>
      </c>
      <c r="H20" s="60"/>
      <c r="I20" s="32">
        <v>0</v>
      </c>
      <c r="J20" s="32" t="s">
        <v>42</v>
      </c>
      <c r="K20" s="32" t="s">
        <v>23</v>
      </c>
      <c r="L20" s="35">
        <v>4000</v>
      </c>
      <c r="M20" s="32" t="s">
        <v>24</v>
      </c>
      <c r="N20" s="32" t="s">
        <v>25</v>
      </c>
      <c r="O20" s="38">
        <f t="shared" ref="O20:O26" si="1">I20*L20</f>
        <v>0</v>
      </c>
      <c r="P20" s="32" t="s">
        <v>24</v>
      </c>
      <c r="Q20" s="37"/>
      <c r="R20" s="27" t="s">
        <v>19</v>
      </c>
      <c r="S20" s="65"/>
      <c r="T20" s="66"/>
      <c r="U20" s="66"/>
      <c r="V20" s="66"/>
      <c r="W20" s="66"/>
    </row>
    <row r="21" spans="2:27" ht="28.25" customHeight="1" x14ac:dyDescent="0.25">
      <c r="B21" s="55"/>
      <c r="C21" s="43"/>
      <c r="D21" s="43"/>
      <c r="E21" s="4"/>
      <c r="F21" s="4"/>
      <c r="G21" s="60" t="s">
        <v>27</v>
      </c>
      <c r="H21" s="60"/>
      <c r="I21" s="32">
        <v>0</v>
      </c>
      <c r="J21" s="34" t="s">
        <v>22</v>
      </c>
      <c r="K21" s="32" t="s">
        <v>23</v>
      </c>
      <c r="L21" s="35">
        <v>2000</v>
      </c>
      <c r="M21" s="32" t="s">
        <v>24</v>
      </c>
      <c r="N21" s="32" t="s">
        <v>25</v>
      </c>
      <c r="O21" s="38">
        <f t="shared" si="1"/>
        <v>0</v>
      </c>
      <c r="P21" s="32" t="s">
        <v>24</v>
      </c>
      <c r="Q21" s="37"/>
      <c r="R21" s="28" t="s">
        <v>20</v>
      </c>
      <c r="S21" s="65"/>
      <c r="T21" s="66"/>
      <c r="U21" s="66"/>
      <c r="V21" s="66"/>
      <c r="W21" s="66"/>
    </row>
    <row r="22" spans="2:27" ht="28.25" customHeight="1" x14ac:dyDescent="0.25">
      <c r="B22" s="59"/>
      <c r="C22" s="43"/>
      <c r="D22" s="43"/>
      <c r="E22" s="4"/>
      <c r="F22" s="4"/>
      <c r="G22" s="60" t="s">
        <v>39</v>
      </c>
      <c r="H22" s="60"/>
      <c r="I22" s="32">
        <v>0</v>
      </c>
      <c r="J22" s="32" t="s">
        <v>42</v>
      </c>
      <c r="K22" s="32" t="s">
        <v>23</v>
      </c>
      <c r="L22" s="35">
        <v>4000</v>
      </c>
      <c r="M22" s="32" t="s">
        <v>24</v>
      </c>
      <c r="N22" s="32" t="s">
        <v>25</v>
      </c>
      <c r="O22" s="38">
        <f t="shared" si="1"/>
        <v>0</v>
      </c>
      <c r="P22" s="32" t="s">
        <v>24</v>
      </c>
      <c r="Q22" s="37"/>
      <c r="R22" s="23" t="s">
        <v>21</v>
      </c>
      <c r="S22" s="67"/>
      <c r="T22" s="68"/>
      <c r="U22" s="68"/>
      <c r="V22" s="68"/>
      <c r="W22" s="68"/>
    </row>
    <row r="23" spans="2:27" ht="28.25" customHeight="1" x14ac:dyDescent="0.25">
      <c r="B23" s="59"/>
      <c r="C23" s="43"/>
      <c r="D23" s="43"/>
      <c r="E23" s="4"/>
      <c r="F23" s="4"/>
      <c r="G23" s="60" t="s">
        <v>28</v>
      </c>
      <c r="H23" s="60"/>
      <c r="I23" s="32">
        <v>0</v>
      </c>
      <c r="J23" s="34" t="s">
        <v>22</v>
      </c>
      <c r="K23" s="32" t="s">
        <v>23</v>
      </c>
      <c r="L23" s="36">
        <v>2500</v>
      </c>
      <c r="M23" s="32" t="s">
        <v>24</v>
      </c>
      <c r="N23" s="32" t="s">
        <v>25</v>
      </c>
      <c r="O23" s="38">
        <f t="shared" si="1"/>
        <v>0</v>
      </c>
      <c r="P23" s="32" t="s">
        <v>24</v>
      </c>
      <c r="Q23" s="37"/>
      <c r="R23" s="23"/>
      <c r="S23" s="72"/>
      <c r="T23" s="60"/>
      <c r="U23" s="60"/>
      <c r="V23" s="60"/>
      <c r="W23" s="60"/>
    </row>
    <row r="24" spans="2:27" ht="28.25" customHeight="1" thickBot="1" x14ac:dyDescent="0.3">
      <c r="B24" s="59"/>
      <c r="C24" s="43"/>
      <c r="D24" s="43"/>
      <c r="E24" s="4"/>
      <c r="F24" s="4"/>
      <c r="G24" s="60" t="s">
        <v>40</v>
      </c>
      <c r="H24" s="60"/>
      <c r="I24" s="32">
        <v>0</v>
      </c>
      <c r="J24" s="32" t="s">
        <v>42</v>
      </c>
      <c r="K24" s="32" t="s">
        <v>23</v>
      </c>
      <c r="L24" s="35">
        <v>5000</v>
      </c>
      <c r="M24" s="32" t="s">
        <v>24</v>
      </c>
      <c r="N24" s="32" t="s">
        <v>25</v>
      </c>
      <c r="O24" s="38">
        <f t="shared" si="1"/>
        <v>0</v>
      </c>
      <c r="P24" s="32" t="s">
        <v>24</v>
      </c>
      <c r="Q24" s="37"/>
      <c r="R24" s="24"/>
      <c r="S24" s="26"/>
      <c r="T24" s="26"/>
      <c r="U24" s="26"/>
      <c r="V24" s="26"/>
      <c r="W24" s="24"/>
    </row>
    <row r="25" spans="2:27" ht="28.25" customHeight="1" x14ac:dyDescent="0.25">
      <c r="B25" s="59"/>
      <c r="C25" s="43"/>
      <c r="D25" s="43"/>
      <c r="E25" s="4"/>
      <c r="F25" s="4"/>
      <c r="G25" s="60" t="s">
        <v>29</v>
      </c>
      <c r="H25" s="60"/>
      <c r="I25" s="32">
        <v>0</v>
      </c>
      <c r="J25" s="34" t="s">
        <v>22</v>
      </c>
      <c r="K25" s="32" t="s">
        <v>23</v>
      </c>
      <c r="L25" s="36">
        <v>2500</v>
      </c>
      <c r="M25" s="32" t="s">
        <v>24</v>
      </c>
      <c r="N25" s="32" t="s">
        <v>25</v>
      </c>
      <c r="O25" s="38">
        <f t="shared" si="1"/>
        <v>0</v>
      </c>
      <c r="P25" s="32" t="s">
        <v>24</v>
      </c>
      <c r="Q25" s="37"/>
      <c r="R25" s="73" t="s">
        <v>14</v>
      </c>
      <c r="S25" s="74"/>
      <c r="T25" s="74"/>
      <c r="U25" s="74"/>
      <c r="V25" s="74"/>
      <c r="W25" s="75"/>
    </row>
    <row r="26" spans="2:27" ht="28.25" customHeight="1" x14ac:dyDescent="0.25">
      <c r="B26" s="59"/>
      <c r="C26" s="43"/>
      <c r="D26" s="43"/>
      <c r="E26" s="4"/>
      <c r="F26" s="4"/>
      <c r="G26" s="60" t="s">
        <v>41</v>
      </c>
      <c r="H26" s="60"/>
      <c r="I26" s="32">
        <v>0</v>
      </c>
      <c r="J26" s="32" t="s">
        <v>42</v>
      </c>
      <c r="K26" s="32" t="s">
        <v>23</v>
      </c>
      <c r="L26" s="35">
        <v>5000</v>
      </c>
      <c r="M26" s="32" t="s">
        <v>24</v>
      </c>
      <c r="N26" s="32" t="s">
        <v>25</v>
      </c>
      <c r="O26" s="38">
        <f t="shared" si="1"/>
        <v>0</v>
      </c>
      <c r="P26" s="32" t="s">
        <v>24</v>
      </c>
      <c r="Q26" s="37"/>
      <c r="R26" s="76"/>
      <c r="S26" s="77"/>
      <c r="T26" s="77"/>
      <c r="U26" s="77"/>
      <c r="V26" s="77"/>
      <c r="W26" s="78"/>
    </row>
    <row r="27" spans="2:27" ht="28.25" customHeight="1" thickBot="1" x14ac:dyDescent="0.3">
      <c r="B27" s="59"/>
      <c r="C27" s="44"/>
      <c r="D27" s="44"/>
      <c r="H27" s="24"/>
      <c r="I27" s="69" t="s">
        <v>30</v>
      </c>
      <c r="J27" s="69"/>
      <c r="K27" s="69"/>
      <c r="L27" s="69"/>
      <c r="M27" s="70">
        <f>SUM(O19:O26)</f>
        <v>0</v>
      </c>
      <c r="N27" s="70"/>
      <c r="O27" s="70"/>
      <c r="P27" s="32" t="s">
        <v>24</v>
      </c>
      <c r="Q27" s="37"/>
      <c r="R27" s="79" t="s">
        <v>16</v>
      </c>
      <c r="S27" s="80"/>
      <c r="T27" s="80"/>
      <c r="U27" s="80"/>
      <c r="V27" s="80"/>
      <c r="W27" s="81"/>
    </row>
    <row r="28" spans="2:27" ht="12" customHeight="1" x14ac:dyDescent="0.25">
      <c r="B28" s="44"/>
      <c r="C28" s="44"/>
      <c r="D28" s="4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2:27" ht="21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2:27" ht="21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0"/>
      <c r="U30" s="20"/>
      <c r="V30" s="20"/>
    </row>
    <row r="31" spans="2:27" ht="21" customHeight="1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0"/>
      <c r="U31" s="64"/>
      <c r="V31" s="64"/>
    </row>
    <row r="32" spans="2:27" ht="21" customHeight="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0"/>
      <c r="U32" s="64"/>
      <c r="V32" s="64"/>
    </row>
    <row r="33" spans="2:22" ht="21" customHeigh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0"/>
      <c r="U33" s="64"/>
      <c r="V33" s="64"/>
    </row>
    <row r="34" spans="2:22" ht="21" customHeight="1" x14ac:dyDescent="0.2">
      <c r="B34" s="20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0"/>
      <c r="S34" s="22"/>
      <c r="T34" s="23"/>
      <c r="U34" s="64"/>
      <c r="V34" s="64"/>
    </row>
  </sheetData>
  <mergeCells count="55">
    <mergeCell ref="I9:Q9"/>
    <mergeCell ref="I10:Q10"/>
    <mergeCell ref="I11:Q11"/>
    <mergeCell ref="I3:Q3"/>
    <mergeCell ref="I4:Q4"/>
    <mergeCell ref="I5:Q5"/>
    <mergeCell ref="I6:Q6"/>
    <mergeCell ref="I7:Q7"/>
    <mergeCell ref="I8:Q8"/>
    <mergeCell ref="B22:B23"/>
    <mergeCell ref="I12:Q12"/>
    <mergeCell ref="I13:Q13"/>
    <mergeCell ref="G16:H16"/>
    <mergeCell ref="I16:K16"/>
    <mergeCell ref="G17:H17"/>
    <mergeCell ref="I17:K17"/>
    <mergeCell ref="I14:Q14"/>
    <mergeCell ref="B19:F20"/>
    <mergeCell ref="G19:H19"/>
    <mergeCell ref="S20:W20"/>
    <mergeCell ref="S21:W21"/>
    <mergeCell ref="S22:W22"/>
    <mergeCell ref="I27:L27"/>
    <mergeCell ref="M27:O27"/>
    <mergeCell ref="B1:W1"/>
    <mergeCell ref="S19:W19"/>
    <mergeCell ref="S23:W23"/>
    <mergeCell ref="R25:W26"/>
    <mergeCell ref="R27:W27"/>
    <mergeCell ref="G23:H23"/>
    <mergeCell ref="G22:H22"/>
    <mergeCell ref="G26:H26"/>
    <mergeCell ref="G25:H25"/>
    <mergeCell ref="B24:B25"/>
    <mergeCell ref="U34:V34"/>
    <mergeCell ref="U33:V33"/>
    <mergeCell ref="U32:V32"/>
    <mergeCell ref="G24:H24"/>
    <mergeCell ref="U31:V31"/>
    <mergeCell ref="D16:F16"/>
    <mergeCell ref="B26:B27"/>
    <mergeCell ref="G21:H21"/>
    <mergeCell ref="G20:H20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</mergeCells>
  <phoneticPr fontId="1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 宗睦</dc:creator>
  <cp:lastModifiedBy>toshiyuki iwanishi</cp:lastModifiedBy>
  <cp:lastPrinted>2024-04-26T02:40:14Z</cp:lastPrinted>
  <dcterms:created xsi:type="dcterms:W3CDTF">2010-04-20T02:57:04Z</dcterms:created>
  <dcterms:modified xsi:type="dcterms:W3CDTF">2024-04-26T12:14:56Z</dcterms:modified>
</cp:coreProperties>
</file>